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áce\Výpisy\Plyn\Elco\Thision S Plus\"/>
    </mc:Choice>
  </mc:AlternateContent>
  <xr:revisionPtr revIDLastSave="0" documentId="13_ncr:1_{1ADC1F3F-7C71-4571-B7CD-658D4B4B89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" sheetId="3" r:id="rId1"/>
  </sheets>
  <definedNames>
    <definedName name="_xlnm.Print_Area" localSheetId="0">výkaz!$A$1:$G$122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7" i="3" l="1"/>
  <c r="F43" i="3"/>
  <c r="F44" i="3" s="1"/>
  <c r="F47" i="3"/>
  <c r="F48" i="3" s="1"/>
  <c r="F105" i="3"/>
  <c r="F104" i="3"/>
  <c r="F103" i="3"/>
  <c r="F102" i="3"/>
  <c r="J117" i="3" l="1"/>
  <c r="J116" i="3"/>
</calcChain>
</file>

<file path=xl/sharedStrings.xml><?xml version="1.0" encoding="utf-8"?>
<sst xmlns="http://schemas.openxmlformats.org/spreadsheetml/2006/main" count="154" uniqueCount="93">
  <si>
    <t xml:space="preserve"> </t>
  </si>
  <si>
    <t>Doplnkové konstrukce z profilového materiálu, závěsy potrubí</t>
  </si>
  <si>
    <t>profily L</t>
  </si>
  <si>
    <t>ks</t>
  </si>
  <si>
    <t>m</t>
  </si>
  <si>
    <t>IZOLACE POTRUBÍ</t>
  </si>
  <si>
    <t>VÝPIS MATERIÁLU</t>
  </si>
  <si>
    <t>Specifikace ÚT neslouží k přímé objednávce materiálu, ale pouze jako podklad pro objednávkový list a přípravu dodavatele</t>
  </si>
  <si>
    <t>PROFESE : ÚSTŘEDNÍ VYTÁPĚNÍ</t>
  </si>
  <si>
    <t>DN 15</t>
  </si>
  <si>
    <t>vzdálenost závěsů 2,5 m v celé trase rozvodů v šachtách a pod stropem</t>
  </si>
  <si>
    <t>stupeň  DOKUMENTACE PRO PROVEDENÍ STAVBY</t>
  </si>
  <si>
    <t>kpl</t>
  </si>
  <si>
    <t>Měření a regulace kotelny je specifikována v nabídce dodavatele kotlů.</t>
  </si>
  <si>
    <t>Poznámka:</t>
  </si>
  <si>
    <t>fitinky, kolena, T-kusy</t>
  </si>
  <si>
    <t>Ostatní náklady</t>
  </si>
  <si>
    <t>Zaregulování soustavy a seřízení průtoků dle vyhlášky č. 193/2007 Sb., § 7, odst. 6, včetně protokolu o měření a nastavení průtoků</t>
  </si>
  <si>
    <t>Stavební přípomoce</t>
  </si>
  <si>
    <t>Dilatační a tlakové zkoušky</t>
  </si>
  <si>
    <t>koaxiální adaptér DN125/80</t>
  </si>
  <si>
    <t>13 mm</t>
  </si>
  <si>
    <t>materiál pro montáž izolace</t>
  </si>
  <si>
    <t>rohové</t>
  </si>
  <si>
    <t>krytka</t>
  </si>
  <si>
    <t>barva dle výběru investora</t>
  </si>
  <si>
    <t>20 mm</t>
  </si>
  <si>
    <t>Předpokládá se, že montáž regulace a její zprovoznění provede odborný servis  při najíždění kotle.</t>
  </si>
  <si>
    <t>koaxiální koleno s kontrolním otvorem DN110/160</t>
  </si>
  <si>
    <t>DN 25</t>
  </si>
  <si>
    <t>Topná zkouška</t>
  </si>
  <si>
    <t>koaxiální potrubí DN 125/80 500 mm</t>
  </si>
  <si>
    <t>3/4"</t>
  </si>
  <si>
    <t>SOCIÁLNÍ REHABILITACE PROKOPA HOLÉHO 221, HRADEC KRÁLOVÉ</t>
  </si>
  <si>
    <t>čidlo venkovní teploty</t>
  </si>
  <si>
    <t>propojovací sada mezi kotlem a zásobníkem</t>
  </si>
  <si>
    <t>l</t>
  </si>
  <si>
    <t>patní koleno s podpěrou DN 125/80</t>
  </si>
  <si>
    <t>flexibilní trubka DN 80</t>
  </si>
  <si>
    <t>komínový poklop černý DN 80</t>
  </si>
  <si>
    <t>mazací prostředek, tuba 50 ml</t>
  </si>
  <si>
    <t>Inhibitor koroze do topného systému</t>
  </si>
  <si>
    <t>Membránová expanzní nádoba</t>
  </si>
  <si>
    <t>o objemu 18 l / 4 bary</t>
  </si>
  <si>
    <t>servisní ventil se zajištěním</t>
  </si>
  <si>
    <t>Vyvažovací ventil s vypouštěním</t>
  </si>
  <si>
    <t>Ultrazvukový měřič tepla</t>
  </si>
  <si>
    <t>kvs 2,06</t>
  </si>
  <si>
    <t>kv 1,35</t>
  </si>
  <si>
    <t>kv 2,30</t>
  </si>
  <si>
    <t>Vypouštěcí kulový kohout s integrovaným těsněním, hadicovou vývodkou a zátkou</t>
  </si>
  <si>
    <t>Kulový kohout  plnoprůtokový s ovládací páčkou, niklovaný</t>
  </si>
  <si>
    <t>DN 20</t>
  </si>
  <si>
    <t>Odlučovač kalu s magnetem</t>
  </si>
  <si>
    <t>1"</t>
  </si>
  <si>
    <t>Připojovací H-šroubení pro tělesa s integrovaným ventilem</t>
  </si>
  <si>
    <t>kvs 0,049-0,67</t>
  </si>
  <si>
    <t>kvs 1,48</t>
  </si>
  <si>
    <t>Termostatický H-ventil z korozivzdorného bronzu pro otopné stěny a koupelnové žebříky</t>
  </si>
  <si>
    <t>Termostatický ventil z korozivzdorného bronzu pro podlahové konvektory</t>
  </si>
  <si>
    <t>rohový</t>
  </si>
  <si>
    <t>kvs 0,049-0,86</t>
  </si>
  <si>
    <t>Radiátorové uzavírací a regulační šroubení s vypouštěním pro podlahové konvektory</t>
  </si>
  <si>
    <t>kvs 1,31</t>
  </si>
  <si>
    <t>Termostatická hlavice pro otopná tělesa</t>
  </si>
  <si>
    <t>21/0500/1000</t>
  </si>
  <si>
    <t>21/0500/1400</t>
  </si>
  <si>
    <t>22/0500/1200</t>
  </si>
  <si>
    <t>22/0500/1600</t>
  </si>
  <si>
    <t>11/2000/0400</t>
  </si>
  <si>
    <t>20/2000/0500</t>
  </si>
  <si>
    <t>20/2000/0600</t>
  </si>
  <si>
    <t>20/2000/0700</t>
  </si>
  <si>
    <t>21/2000/0400</t>
  </si>
  <si>
    <t>21/2000/0500</t>
  </si>
  <si>
    <t>připojení termostatické hlavice vpravo</t>
  </si>
  <si>
    <t>Deskové otopné těleso se spodním středovým připojením s integrovaným ventilem kvs 0,75</t>
  </si>
  <si>
    <t>Koupelnový otopný žebřík se spodním středovým připojením</t>
  </si>
  <si>
    <t>1500/0600</t>
  </si>
  <si>
    <t>1820/0750</t>
  </si>
  <si>
    <t>Otopná stěna se spodním středovým připojením</t>
  </si>
  <si>
    <t>Podlahový konvektor s přirozenou konvekcí včetně krycí mřížky</t>
  </si>
  <si>
    <t>140/425/3000</t>
  </si>
  <si>
    <t>Dálková hlavice pro podlahový konvekor</t>
  </si>
  <si>
    <t>kapilára 2 m pro připojení hlavice</t>
  </si>
  <si>
    <t>Měděné potrubí přesné pro rozvody topení</t>
  </si>
  <si>
    <t>Sestava plynového kondenzačního kotle s nerezovým výměníkem s topným výkonem 19,7 kW</t>
  </si>
  <si>
    <t>set</t>
  </si>
  <si>
    <t>a nepřímotopného zásobníku TV s objemem 160 l včetně tepelné izolace</t>
  </si>
  <si>
    <t>konzola s páskou na stěnu</t>
  </si>
  <si>
    <t>závěsy potrubí -závěsy, fitinky, objímky, závitové tyče</t>
  </si>
  <si>
    <t>Pěněný polyetylen s uzavřenou buněčnou strukturou</t>
  </si>
  <si>
    <t>pro měděné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</si>
</sst>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">
    <xf numFmtId="0" fontId="0" fillId="0" borderId="0"/>
    <xf numFmtId="0" fontId="8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2" fillId="0" borderId="0"/>
  </cellStyleXfs>
  <cellXfs count="34">
    <xf numFmtId="0" fontId="0" fillId="0" borderId="0" xfId="0"/>
    <xf numFmtId="0" fontId="11" fillId="0" borderId="0" xfId="0" applyFont="1"/>
    <xf numFmtId="0" fontId="3" fillId="0" borderId="0" xfId="3" applyFont="1"/>
    <xf numFmtId="0" fontId="3" fillId="0" borderId="0" xfId="3" applyFont="1" applyAlignment="1">
      <alignment horizontal="center"/>
    </xf>
    <xf numFmtId="164" fontId="3" fillId="0" borderId="0" xfId="12" applyNumberFormat="1" applyFont="1"/>
    <xf numFmtId="164" fontId="3" fillId="0" borderId="0" xfId="4" applyNumberFormat="1" applyFont="1"/>
    <xf numFmtId="164" fontId="3" fillId="0" borderId="0" xfId="4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64" fontId="12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164" fontId="13" fillId="0" borderId="0" xfId="0" applyNumberFormat="1" applyFont="1"/>
    <xf numFmtId="0" fontId="14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49" fontId="12" fillId="0" borderId="0" xfId="0" applyNumberFormat="1" applyFont="1" applyAlignment="1">
      <alignment horizontal="left"/>
    </xf>
    <xf numFmtId="49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center"/>
    </xf>
    <xf numFmtId="164" fontId="12" fillId="0" borderId="0" xfId="1" applyNumberFormat="1" applyFo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5" fillId="0" borderId="0" xfId="0" applyFont="1"/>
    <xf numFmtId="0" fontId="12" fillId="0" borderId="0" xfId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center"/>
    </xf>
  </cellXfs>
  <cellStyles count="14">
    <cellStyle name="Normální" xfId="0" builtinId="0"/>
    <cellStyle name="Normální 10" xfId="10" xr:uid="{B3067610-65C0-45F0-9C88-9697E6630D32}"/>
    <cellStyle name="Normální 11" xfId="11" xr:uid="{8A430ECC-0D9A-43FC-A129-F5148580A0BE}"/>
    <cellStyle name="Normální 12" xfId="13" xr:uid="{49562157-5EBE-458D-9925-E9C403C8586F}"/>
    <cellStyle name="normální 2" xfId="2" xr:uid="{00000000-0005-0000-0000-000001000000}"/>
    <cellStyle name="normální 2 3" xfId="12" xr:uid="{6B48B344-C6C2-4BF8-B75C-1D0F68B1C33A}"/>
    <cellStyle name="Normální 3" xfId="3" xr:uid="{00000000-0005-0000-0000-000031000000}"/>
    <cellStyle name="Normální 4" xfId="4" xr:uid="{00000000-0005-0000-0000-000032000000}"/>
    <cellStyle name="Normální 5" xfId="5" xr:uid="{00000000-0005-0000-0000-000033000000}"/>
    <cellStyle name="Normální 6" xfId="6" xr:uid="{00000000-0005-0000-0000-000034000000}"/>
    <cellStyle name="Normální 7" xfId="7" xr:uid="{00000000-0005-0000-0000-000035000000}"/>
    <cellStyle name="Normální 8" xfId="8" xr:uid="{D9689D7F-56D7-473E-99A2-22D85FA7F654}"/>
    <cellStyle name="Normální 9" xfId="9" xr:uid="{DE4C7089-9559-49B8-B90F-04B40360D980}"/>
    <cellStyle name="normální_List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40"/>
  <sheetViews>
    <sheetView tabSelected="1" view="pageBreakPreview" zoomScaleNormal="100" zoomScaleSheetLayoutView="100" workbookViewId="0"/>
  </sheetViews>
  <sheetFormatPr defaultRowHeight="15" x14ac:dyDescent="0.25"/>
  <cols>
    <col min="1" max="1" width="4.85546875" style="9" customWidth="1"/>
    <col min="2" max="2" width="44.140625" style="7" customWidth="1"/>
    <col min="3" max="3" width="9.5703125" style="7" customWidth="1"/>
    <col min="4" max="4" width="23.7109375" style="7" customWidth="1"/>
    <col min="5" max="5" width="12" style="7" bestFit="1" customWidth="1"/>
    <col min="6" max="6" width="6.42578125" style="8" customWidth="1"/>
    <col min="7" max="7" width="4.7109375" style="9" customWidth="1"/>
    <col min="8" max="8" width="12" style="10" bestFit="1" customWidth="1"/>
    <col min="9" max="9" width="13.140625" style="10" bestFit="1" customWidth="1"/>
    <col min="10" max="10" width="18.28515625" style="7" hidden="1" customWidth="1"/>
    <col min="11" max="11" width="4.42578125" style="7" customWidth="1"/>
    <col min="12" max="12" width="5" style="7" customWidth="1"/>
    <col min="13" max="13" width="5.140625" style="7" customWidth="1"/>
    <col min="14" max="14" width="4.42578125" style="7" customWidth="1"/>
    <col min="15" max="15" width="5.28515625" style="7" customWidth="1"/>
    <col min="16" max="16" width="4.7109375" style="7" customWidth="1"/>
    <col min="17" max="18" width="5" style="7" customWidth="1"/>
    <col min="19" max="16384" width="9.140625" style="7"/>
  </cols>
  <sheetData>
    <row r="1" spans="1:8" x14ac:dyDescent="0.25">
      <c r="A1" s="1" t="s">
        <v>7</v>
      </c>
    </row>
    <row r="2" spans="1:8" x14ac:dyDescent="0.25">
      <c r="B2" s="11" t="s">
        <v>6</v>
      </c>
      <c r="F2" s="12"/>
      <c r="G2" s="13"/>
      <c r="H2" s="14"/>
    </row>
    <row r="3" spans="1:8" x14ac:dyDescent="0.25">
      <c r="B3" s="7" t="s">
        <v>11</v>
      </c>
      <c r="F3" s="12"/>
      <c r="G3" s="13"/>
      <c r="H3" s="14"/>
    </row>
    <row r="4" spans="1:8" x14ac:dyDescent="0.25">
      <c r="F4" s="12"/>
      <c r="G4" s="13"/>
      <c r="H4" s="14"/>
    </row>
    <row r="5" spans="1:8" x14ac:dyDescent="0.25">
      <c r="A5" s="15"/>
      <c r="B5" s="16" t="s">
        <v>8</v>
      </c>
    </row>
    <row r="6" spans="1:8" x14ac:dyDescent="0.25">
      <c r="A6" s="15"/>
      <c r="B6" s="17" t="s">
        <v>33</v>
      </c>
    </row>
    <row r="7" spans="1:8" x14ac:dyDescent="0.25">
      <c r="A7" s="15"/>
      <c r="B7" s="17"/>
      <c r="D7" s="19"/>
    </row>
    <row r="8" spans="1:8" x14ac:dyDescent="0.25">
      <c r="A8" s="9">
        <v>1</v>
      </c>
      <c r="B8" s="7" t="s">
        <v>86</v>
      </c>
      <c r="D8" s="19"/>
      <c r="E8" s="8"/>
      <c r="F8" s="7"/>
      <c r="G8" s="7"/>
    </row>
    <row r="9" spans="1:8" x14ac:dyDescent="0.25">
      <c r="B9" s="7" t="s">
        <v>88</v>
      </c>
      <c r="D9" s="19"/>
      <c r="E9" s="8"/>
      <c r="F9" s="8">
        <v>1</v>
      </c>
      <c r="G9" s="9" t="s">
        <v>87</v>
      </c>
    </row>
    <row r="10" spans="1:8" customFormat="1" x14ac:dyDescent="0.25">
      <c r="A10" s="30"/>
      <c r="B10" s="7" t="s">
        <v>34</v>
      </c>
      <c r="D10" s="19"/>
      <c r="E10" s="7"/>
      <c r="F10" s="8">
        <v>1</v>
      </c>
      <c r="G10" s="9" t="s">
        <v>3</v>
      </c>
    </row>
    <row r="11" spans="1:8" customFormat="1" x14ac:dyDescent="0.25">
      <c r="A11" s="30"/>
      <c r="B11" s="7" t="s">
        <v>35</v>
      </c>
      <c r="D11" s="19"/>
      <c r="E11" s="7"/>
      <c r="F11" s="8">
        <v>1</v>
      </c>
      <c r="G11" s="9" t="s">
        <v>3</v>
      </c>
    </row>
    <row r="12" spans="1:8" customFormat="1" x14ac:dyDescent="0.25">
      <c r="A12" s="30"/>
      <c r="B12" s="7" t="s">
        <v>41</v>
      </c>
      <c r="C12" s="31"/>
      <c r="D12" s="19"/>
      <c r="E12" s="7"/>
      <c r="F12" s="8">
        <v>3</v>
      </c>
      <c r="G12" s="9" t="s">
        <v>36</v>
      </c>
    </row>
    <row r="13" spans="1:8" x14ac:dyDescent="0.25">
      <c r="D13" s="19"/>
      <c r="F13" s="9"/>
    </row>
    <row r="14" spans="1:8" x14ac:dyDescent="0.25">
      <c r="B14" s="7" t="s">
        <v>20</v>
      </c>
      <c r="D14" s="19"/>
      <c r="E14" s="18"/>
      <c r="F14" s="8">
        <v>1</v>
      </c>
      <c r="G14" s="9" t="s">
        <v>3</v>
      </c>
    </row>
    <row r="15" spans="1:8" ht="15" customHeight="1" x14ac:dyDescent="0.25">
      <c r="B15" s="27" t="s">
        <v>28</v>
      </c>
      <c r="D15" s="19"/>
      <c r="E15" s="19"/>
      <c r="F15" s="8">
        <v>1</v>
      </c>
      <c r="G15" s="9" t="s">
        <v>3</v>
      </c>
    </row>
    <row r="16" spans="1:8" ht="15" customHeight="1" x14ac:dyDescent="0.25">
      <c r="B16" s="27" t="s">
        <v>31</v>
      </c>
      <c r="D16" s="19"/>
      <c r="E16" s="19"/>
      <c r="F16" s="8">
        <v>2</v>
      </c>
      <c r="G16" s="9" t="s">
        <v>3</v>
      </c>
    </row>
    <row r="17" spans="1:20" x14ac:dyDescent="0.25">
      <c r="B17" s="7" t="s">
        <v>37</v>
      </c>
      <c r="D17" s="19"/>
      <c r="E17" s="19"/>
      <c r="F17" s="8">
        <v>1</v>
      </c>
      <c r="G17" s="9" t="s">
        <v>3</v>
      </c>
    </row>
    <row r="18" spans="1:20" x14ac:dyDescent="0.25">
      <c r="B18" s="7" t="s">
        <v>38</v>
      </c>
      <c r="D18" s="19"/>
      <c r="E18" s="19"/>
      <c r="F18" s="8">
        <v>8</v>
      </c>
      <c r="G18" s="9" t="s">
        <v>4</v>
      </c>
    </row>
    <row r="19" spans="1:20" x14ac:dyDescent="0.25">
      <c r="B19" s="7" t="s">
        <v>39</v>
      </c>
      <c r="D19" s="19"/>
      <c r="E19" s="19"/>
      <c r="F19" s="8">
        <v>1</v>
      </c>
      <c r="G19" s="9" t="s">
        <v>3</v>
      </c>
    </row>
    <row r="20" spans="1:20" x14ac:dyDescent="0.25">
      <c r="B20" s="7" t="s">
        <v>40</v>
      </c>
      <c r="D20" s="18"/>
      <c r="E20" s="19"/>
      <c r="F20" s="8">
        <v>1</v>
      </c>
      <c r="G20" s="9" t="s">
        <v>3</v>
      </c>
    </row>
    <row r="21" spans="1:20" x14ac:dyDescent="0.25">
      <c r="F21" s="7"/>
    </row>
    <row r="22" spans="1:20" x14ac:dyDescent="0.25">
      <c r="A22" s="9">
        <v>2</v>
      </c>
      <c r="B22" s="7" t="s">
        <v>42</v>
      </c>
      <c r="F22" s="7"/>
    </row>
    <row r="23" spans="1:20" x14ac:dyDescent="0.25">
      <c r="B23" s="7" t="s">
        <v>43</v>
      </c>
      <c r="F23" s="8">
        <v>1</v>
      </c>
      <c r="G23" s="9" t="s">
        <v>3</v>
      </c>
    </row>
    <row r="24" spans="1:20" x14ac:dyDescent="0.25">
      <c r="B24" s="7" t="s">
        <v>89</v>
      </c>
      <c r="F24" s="8">
        <v>1</v>
      </c>
      <c r="G24" s="9" t="s">
        <v>3</v>
      </c>
    </row>
    <row r="25" spans="1:20" x14ac:dyDescent="0.25">
      <c r="B25" s="7" t="s">
        <v>44</v>
      </c>
      <c r="C25" s="7" t="s">
        <v>32</v>
      </c>
      <c r="F25" s="8">
        <v>1</v>
      </c>
      <c r="G25" s="9" t="s">
        <v>3</v>
      </c>
    </row>
    <row r="26" spans="1:20" x14ac:dyDescent="0.25">
      <c r="D26" s="18"/>
      <c r="E26" s="19"/>
    </row>
    <row r="27" spans="1:20" x14ac:dyDescent="0.25">
      <c r="A27" s="9">
        <v>3</v>
      </c>
      <c r="B27" s="7" t="s">
        <v>45</v>
      </c>
      <c r="C27" s="18" t="s">
        <v>48</v>
      </c>
      <c r="E27" s="19"/>
      <c r="F27" s="8">
        <v>1</v>
      </c>
      <c r="G27" s="9" t="s">
        <v>3</v>
      </c>
    </row>
    <row r="28" spans="1:20" x14ac:dyDescent="0.25">
      <c r="C28" s="18" t="s">
        <v>49</v>
      </c>
      <c r="E28" s="19"/>
      <c r="F28" s="8">
        <v>1</v>
      </c>
      <c r="G28" s="9" t="s">
        <v>3</v>
      </c>
      <c r="T28" s="9"/>
    </row>
    <row r="29" spans="1:20" x14ac:dyDescent="0.25">
      <c r="D29" s="18"/>
      <c r="E29" s="19"/>
      <c r="T29" s="9"/>
    </row>
    <row r="30" spans="1:20" x14ac:dyDescent="0.25">
      <c r="A30" s="9">
        <v>4</v>
      </c>
      <c r="B30" s="7" t="s">
        <v>46</v>
      </c>
      <c r="C30" s="7" t="s">
        <v>47</v>
      </c>
      <c r="D30" s="18"/>
      <c r="E30" s="19"/>
      <c r="F30" s="8">
        <v>2</v>
      </c>
      <c r="G30" s="9" t="s">
        <v>3</v>
      </c>
      <c r="T30" s="9"/>
    </row>
    <row r="31" spans="1:20" x14ac:dyDescent="0.25">
      <c r="D31" s="18"/>
      <c r="E31" s="19"/>
      <c r="T31" s="9"/>
    </row>
    <row r="32" spans="1:20" x14ac:dyDescent="0.25">
      <c r="T32" s="9"/>
    </row>
    <row r="33" spans="1:21" x14ac:dyDescent="0.25">
      <c r="A33" s="9">
        <v>5</v>
      </c>
      <c r="B33" s="7" t="s">
        <v>50</v>
      </c>
      <c r="G33" s="9" t="s">
        <v>0</v>
      </c>
      <c r="T33" s="9"/>
    </row>
    <row r="34" spans="1:21" x14ac:dyDescent="0.25">
      <c r="C34" s="7" t="s">
        <v>9</v>
      </c>
      <c r="F34" s="8">
        <v>6</v>
      </c>
      <c r="G34" s="9" t="s">
        <v>3</v>
      </c>
      <c r="T34" s="9"/>
    </row>
    <row r="35" spans="1:21" x14ac:dyDescent="0.25">
      <c r="T35" s="9"/>
    </row>
    <row r="36" spans="1:21" x14ac:dyDescent="0.25">
      <c r="A36" s="9">
        <v>6</v>
      </c>
      <c r="B36" s="7" t="s">
        <v>51</v>
      </c>
      <c r="T36" s="9"/>
    </row>
    <row r="37" spans="1:21" x14ac:dyDescent="0.25">
      <c r="C37" s="7" t="s">
        <v>52</v>
      </c>
      <c r="F37" s="8">
        <v>4</v>
      </c>
      <c r="G37" s="9" t="s">
        <v>3</v>
      </c>
      <c r="T37" s="9"/>
      <c r="U37" s="20"/>
    </row>
    <row r="38" spans="1:21" x14ac:dyDescent="0.25">
      <c r="C38" s="7" t="s">
        <v>29</v>
      </c>
      <c r="F38" s="8">
        <v>3</v>
      </c>
      <c r="G38" s="9" t="s">
        <v>3</v>
      </c>
      <c r="T38" s="9"/>
      <c r="U38" s="20"/>
    </row>
    <row r="39" spans="1:21" x14ac:dyDescent="0.25">
      <c r="T39" s="9"/>
      <c r="U39" s="20"/>
    </row>
    <row r="40" spans="1:21" x14ac:dyDescent="0.25">
      <c r="A40" s="9">
        <v>7</v>
      </c>
      <c r="B40" s="7" t="s">
        <v>53</v>
      </c>
      <c r="C40" s="7" t="s">
        <v>54</v>
      </c>
      <c r="F40" s="8">
        <v>1</v>
      </c>
      <c r="G40" s="9" t="s">
        <v>3</v>
      </c>
      <c r="T40" s="9"/>
      <c r="U40" s="20"/>
    </row>
    <row r="41" spans="1:21" x14ac:dyDescent="0.25">
      <c r="T41" s="9"/>
      <c r="U41" s="20"/>
    </row>
    <row r="42" spans="1:21" x14ac:dyDescent="0.25">
      <c r="A42" s="9">
        <v>8</v>
      </c>
      <c r="B42" s="21" t="s">
        <v>55</v>
      </c>
      <c r="D42" s="20"/>
      <c r="E42" s="9"/>
      <c r="G42" s="22"/>
      <c r="T42" s="9"/>
      <c r="U42" s="20"/>
    </row>
    <row r="43" spans="1:21" x14ac:dyDescent="0.25">
      <c r="B43" s="21" t="s">
        <v>23</v>
      </c>
      <c r="C43" s="7" t="s">
        <v>57</v>
      </c>
      <c r="D43" s="20"/>
      <c r="E43" s="9"/>
      <c r="F43" s="8">
        <f>SUM(F65:F71)</f>
        <v>9</v>
      </c>
      <c r="G43" s="22" t="s">
        <v>3</v>
      </c>
      <c r="T43" s="9"/>
      <c r="U43" s="20"/>
    </row>
    <row r="44" spans="1:21" x14ac:dyDescent="0.25">
      <c r="B44" s="21" t="s">
        <v>24</v>
      </c>
      <c r="D44" s="20"/>
      <c r="E44" s="9"/>
      <c r="F44" s="8">
        <f>F43</f>
        <v>9</v>
      </c>
      <c r="G44" s="22" t="s">
        <v>3</v>
      </c>
      <c r="T44" s="9"/>
      <c r="U44" s="20"/>
    </row>
    <row r="45" spans="1:21" x14ac:dyDescent="0.25">
      <c r="B45" s="21"/>
      <c r="D45" s="20"/>
      <c r="E45" s="9"/>
      <c r="G45" s="22"/>
      <c r="T45" s="9"/>
      <c r="U45" s="20"/>
    </row>
    <row r="46" spans="1:21" x14ac:dyDescent="0.25">
      <c r="A46" s="9">
        <v>9</v>
      </c>
      <c r="B46" s="21" t="s">
        <v>58</v>
      </c>
      <c r="D46" s="20"/>
      <c r="E46" s="9"/>
      <c r="G46" s="22"/>
      <c r="T46" s="9"/>
      <c r="U46" s="20"/>
    </row>
    <row r="47" spans="1:21" x14ac:dyDescent="0.25">
      <c r="B47" s="21" t="s">
        <v>60</v>
      </c>
      <c r="C47" s="7" t="s">
        <v>56</v>
      </c>
      <c r="D47" s="20"/>
      <c r="E47" s="9"/>
      <c r="F47" s="8">
        <f>SUM(F73:F87)</f>
        <v>9</v>
      </c>
      <c r="G47" s="22" t="s">
        <v>3</v>
      </c>
      <c r="T47" s="9"/>
      <c r="U47" s="20"/>
    </row>
    <row r="48" spans="1:21" x14ac:dyDescent="0.25">
      <c r="B48" s="21" t="s">
        <v>24</v>
      </c>
      <c r="D48" s="20"/>
      <c r="E48" s="9"/>
      <c r="F48" s="8">
        <f>F47</f>
        <v>9</v>
      </c>
      <c r="G48" s="22" t="s">
        <v>3</v>
      </c>
      <c r="T48" s="9"/>
      <c r="U48" s="20"/>
    </row>
    <row r="49" spans="1:21" x14ac:dyDescent="0.25">
      <c r="B49" s="21"/>
      <c r="D49" s="20"/>
      <c r="E49" s="9"/>
      <c r="G49" s="22"/>
      <c r="T49" s="9"/>
      <c r="U49" s="20"/>
    </row>
    <row r="50" spans="1:21" x14ac:dyDescent="0.25">
      <c r="A50" s="9">
        <v>10</v>
      </c>
      <c r="B50" s="21" t="s">
        <v>59</v>
      </c>
      <c r="D50" s="20"/>
      <c r="E50" s="9"/>
      <c r="G50" s="22"/>
      <c r="T50" s="9"/>
      <c r="U50" s="20"/>
    </row>
    <row r="51" spans="1:21" x14ac:dyDescent="0.25">
      <c r="B51" s="21" t="s">
        <v>60</v>
      </c>
      <c r="C51" s="7" t="s">
        <v>61</v>
      </c>
      <c r="D51" s="20"/>
      <c r="E51" s="9"/>
      <c r="F51" s="8">
        <v>1</v>
      </c>
      <c r="G51" s="22" t="s">
        <v>3</v>
      </c>
      <c r="T51" s="9"/>
      <c r="U51" s="20"/>
    </row>
    <row r="52" spans="1:21" x14ac:dyDescent="0.25">
      <c r="B52" s="21"/>
      <c r="D52" s="20"/>
      <c r="E52" s="9"/>
      <c r="G52" s="22"/>
      <c r="T52" s="9"/>
      <c r="U52" s="20"/>
    </row>
    <row r="53" spans="1:21" x14ac:dyDescent="0.25">
      <c r="A53" s="9">
        <v>11</v>
      </c>
      <c r="B53" s="21" t="s">
        <v>62</v>
      </c>
      <c r="D53" s="20"/>
      <c r="E53" s="9"/>
      <c r="G53" s="22"/>
      <c r="T53" s="9"/>
      <c r="U53" s="20"/>
    </row>
    <row r="54" spans="1:21" x14ac:dyDescent="0.25">
      <c r="B54" s="21" t="s">
        <v>23</v>
      </c>
      <c r="C54" s="7" t="s">
        <v>63</v>
      </c>
      <c r="D54" s="20"/>
      <c r="E54" s="9"/>
      <c r="F54" s="8">
        <v>1</v>
      </c>
      <c r="G54" s="22" t="s">
        <v>3</v>
      </c>
      <c r="T54" s="9"/>
      <c r="U54" s="20"/>
    </row>
    <row r="55" spans="1:21" x14ac:dyDescent="0.25">
      <c r="B55" s="21"/>
      <c r="D55" s="20"/>
      <c r="E55" s="9"/>
      <c r="G55" s="22"/>
      <c r="T55" s="9"/>
      <c r="U55" s="20"/>
    </row>
    <row r="56" spans="1:21" x14ac:dyDescent="0.25">
      <c r="B56" s="21"/>
      <c r="D56" s="20"/>
      <c r="E56" s="9"/>
      <c r="G56" s="22"/>
      <c r="T56" s="9"/>
      <c r="U56" s="20"/>
    </row>
    <row r="57" spans="1:21" x14ac:dyDescent="0.25">
      <c r="A57" s="9">
        <v>12</v>
      </c>
      <c r="B57" s="21" t="s">
        <v>64</v>
      </c>
      <c r="D57" s="20"/>
      <c r="E57" s="9"/>
      <c r="F57" s="8">
        <f>SUM(F65:F87)</f>
        <v>18</v>
      </c>
      <c r="G57" s="22" t="s">
        <v>3</v>
      </c>
      <c r="T57" s="9"/>
      <c r="U57" s="20"/>
    </row>
    <row r="58" spans="1:21" x14ac:dyDescent="0.25">
      <c r="B58" s="21"/>
      <c r="D58" s="20"/>
      <c r="E58" s="9"/>
      <c r="G58" s="22"/>
      <c r="T58" s="9"/>
      <c r="U58" s="20"/>
    </row>
    <row r="59" spans="1:21" x14ac:dyDescent="0.25">
      <c r="A59" s="9">
        <v>13</v>
      </c>
      <c r="B59" s="21" t="s">
        <v>83</v>
      </c>
      <c r="D59" s="20"/>
      <c r="E59" s="9"/>
      <c r="G59" s="22"/>
      <c r="T59" s="9"/>
      <c r="U59" s="20"/>
    </row>
    <row r="60" spans="1:21" x14ac:dyDescent="0.25">
      <c r="B60" s="21" t="s">
        <v>84</v>
      </c>
      <c r="D60" s="20"/>
      <c r="E60" s="9"/>
      <c r="F60" s="8">
        <v>1</v>
      </c>
      <c r="G60" s="22" t="s">
        <v>87</v>
      </c>
      <c r="T60" s="9"/>
      <c r="U60" s="20"/>
    </row>
    <row r="61" spans="1:21" x14ac:dyDescent="0.25">
      <c r="B61" s="21"/>
      <c r="D61" s="20"/>
      <c r="E61" s="9"/>
      <c r="G61" s="22"/>
      <c r="T61" s="9"/>
      <c r="U61" s="20"/>
    </row>
    <row r="62" spans="1:21" x14ac:dyDescent="0.25">
      <c r="B62" s="21"/>
      <c r="D62" s="20"/>
      <c r="E62" s="9"/>
      <c r="G62" s="22"/>
      <c r="T62" s="9"/>
      <c r="U62" s="20"/>
    </row>
    <row r="63" spans="1:21" x14ac:dyDescent="0.25">
      <c r="B63" s="21"/>
      <c r="D63" s="20"/>
      <c r="E63" s="9"/>
      <c r="G63" s="22"/>
      <c r="T63" s="9"/>
      <c r="U63" s="20"/>
    </row>
    <row r="64" spans="1:21" x14ac:dyDescent="0.25">
      <c r="A64" s="9">
        <v>14</v>
      </c>
      <c r="B64" s="21" t="s">
        <v>76</v>
      </c>
      <c r="D64" s="20"/>
      <c r="E64" s="9"/>
      <c r="G64" s="22"/>
      <c r="T64" s="9"/>
      <c r="U64" s="20"/>
    </row>
    <row r="65" spans="1:21" x14ac:dyDescent="0.25">
      <c r="B65" s="21" t="s">
        <v>75</v>
      </c>
      <c r="D65" s="20"/>
      <c r="E65" s="9"/>
      <c r="G65" s="22"/>
      <c r="T65" s="9"/>
      <c r="U65" s="20"/>
    </row>
    <row r="66" spans="1:21" x14ac:dyDescent="0.25">
      <c r="B66" s="21" t="s">
        <v>65</v>
      </c>
      <c r="D66" s="20"/>
      <c r="E66" s="9"/>
      <c r="F66" s="8">
        <v>4</v>
      </c>
      <c r="G66" s="22" t="s">
        <v>3</v>
      </c>
      <c r="T66" s="9"/>
      <c r="U66" s="20"/>
    </row>
    <row r="67" spans="1:21" x14ac:dyDescent="0.25">
      <c r="B67" s="21" t="s">
        <v>66</v>
      </c>
      <c r="D67" s="20"/>
      <c r="E67" s="9"/>
      <c r="F67" s="8">
        <v>3</v>
      </c>
      <c r="G67" s="22" t="s">
        <v>3</v>
      </c>
      <c r="T67" s="9"/>
      <c r="U67" s="20"/>
    </row>
    <row r="68" spans="1:21" x14ac:dyDescent="0.25">
      <c r="B68" s="21"/>
      <c r="D68" s="20"/>
      <c r="E68" s="9"/>
      <c r="G68" s="22"/>
      <c r="T68" s="9"/>
      <c r="U68" s="20"/>
    </row>
    <row r="69" spans="1:21" x14ac:dyDescent="0.25">
      <c r="B69" s="21" t="s">
        <v>67</v>
      </c>
      <c r="D69" s="20"/>
      <c r="E69" s="9"/>
      <c r="F69" s="8">
        <v>1</v>
      </c>
      <c r="G69" s="22" t="s">
        <v>3</v>
      </c>
      <c r="T69" s="9"/>
      <c r="U69" s="20"/>
    </row>
    <row r="70" spans="1:21" x14ac:dyDescent="0.25">
      <c r="B70" s="21" t="s">
        <v>68</v>
      </c>
      <c r="D70" s="20"/>
      <c r="E70" s="9"/>
      <c r="F70" s="8">
        <v>1</v>
      </c>
      <c r="G70" s="22" t="s">
        <v>3</v>
      </c>
      <c r="T70" s="9"/>
      <c r="U70" s="20"/>
    </row>
    <row r="71" spans="1:21" x14ac:dyDescent="0.25">
      <c r="B71" s="21" t="s">
        <v>25</v>
      </c>
      <c r="D71" s="20"/>
      <c r="E71" s="9"/>
      <c r="G71" s="22"/>
      <c r="T71" s="9"/>
      <c r="U71" s="20"/>
    </row>
    <row r="72" spans="1:21" x14ac:dyDescent="0.25">
      <c r="B72" s="21"/>
      <c r="D72" s="20"/>
      <c r="E72" s="9"/>
      <c r="G72" s="22"/>
      <c r="T72" s="9"/>
      <c r="U72" s="20"/>
    </row>
    <row r="73" spans="1:21" x14ac:dyDescent="0.25">
      <c r="A73" s="9">
        <v>15</v>
      </c>
      <c r="B73" s="21" t="s">
        <v>77</v>
      </c>
      <c r="D73" s="20"/>
      <c r="E73" s="9"/>
      <c r="G73" s="22"/>
      <c r="T73" s="9"/>
      <c r="U73" s="20"/>
    </row>
    <row r="74" spans="1:21" x14ac:dyDescent="0.25">
      <c r="B74" s="21" t="s">
        <v>78</v>
      </c>
      <c r="D74" s="20"/>
      <c r="E74" s="9"/>
      <c r="F74" s="8">
        <v>2</v>
      </c>
      <c r="G74" s="22" t="s">
        <v>3</v>
      </c>
      <c r="T74" s="9"/>
      <c r="U74" s="20"/>
    </row>
    <row r="75" spans="1:21" x14ac:dyDescent="0.25">
      <c r="B75" s="21" t="s">
        <v>79</v>
      </c>
      <c r="D75" s="20"/>
      <c r="E75" s="9"/>
      <c r="F75" s="8">
        <v>1</v>
      </c>
      <c r="G75" s="22" t="s">
        <v>3</v>
      </c>
      <c r="T75" s="9"/>
      <c r="U75" s="20"/>
    </row>
    <row r="76" spans="1:21" x14ac:dyDescent="0.25">
      <c r="B76" s="21" t="s">
        <v>25</v>
      </c>
      <c r="D76" s="20"/>
      <c r="E76" s="9"/>
      <c r="G76" s="22"/>
      <c r="T76" s="9"/>
      <c r="U76" s="20"/>
    </row>
    <row r="77" spans="1:21" x14ac:dyDescent="0.25">
      <c r="B77" s="21"/>
      <c r="D77" s="20"/>
      <c r="E77" s="9"/>
      <c r="G77" s="22"/>
      <c r="T77" s="9"/>
      <c r="U77" s="20"/>
    </row>
    <row r="78" spans="1:21" x14ac:dyDescent="0.25">
      <c r="A78" s="9">
        <v>16</v>
      </c>
      <c r="B78" s="21" t="s">
        <v>80</v>
      </c>
      <c r="D78" s="20"/>
      <c r="E78" s="9"/>
      <c r="G78" s="22"/>
      <c r="T78" s="9"/>
      <c r="U78" s="20"/>
    </row>
    <row r="79" spans="1:21" x14ac:dyDescent="0.25">
      <c r="B79" s="21" t="s">
        <v>69</v>
      </c>
      <c r="D79" s="20"/>
      <c r="E79" s="9"/>
      <c r="F79" s="8">
        <v>1</v>
      </c>
      <c r="G79" s="22" t="s">
        <v>3</v>
      </c>
      <c r="T79" s="9"/>
      <c r="U79" s="20"/>
    </row>
    <row r="80" spans="1:21" x14ac:dyDescent="0.25">
      <c r="B80" s="21"/>
      <c r="D80" s="20"/>
      <c r="E80" s="9"/>
      <c r="G80" s="22"/>
      <c r="T80" s="9"/>
      <c r="U80" s="20"/>
    </row>
    <row r="81" spans="1:21" x14ac:dyDescent="0.25">
      <c r="B81" s="21" t="s">
        <v>70</v>
      </c>
      <c r="D81" s="20"/>
      <c r="E81" s="9"/>
      <c r="F81" s="8">
        <v>1</v>
      </c>
      <c r="G81" s="22" t="s">
        <v>3</v>
      </c>
      <c r="T81" s="9"/>
      <c r="U81" s="20"/>
    </row>
    <row r="82" spans="1:21" x14ac:dyDescent="0.25">
      <c r="B82" s="21" t="s">
        <v>71</v>
      </c>
      <c r="D82" s="20"/>
      <c r="E82" s="9"/>
      <c r="F82" s="8">
        <v>1</v>
      </c>
      <c r="G82" s="22" t="s">
        <v>3</v>
      </c>
      <c r="T82" s="9"/>
      <c r="U82" s="20"/>
    </row>
    <row r="83" spans="1:21" x14ac:dyDescent="0.25">
      <c r="B83" s="21" t="s">
        <v>72</v>
      </c>
      <c r="D83" s="20"/>
      <c r="E83" s="9"/>
      <c r="F83" s="8">
        <v>1</v>
      </c>
      <c r="G83" s="22" t="s">
        <v>3</v>
      </c>
      <c r="T83" s="9"/>
      <c r="U83" s="20"/>
    </row>
    <row r="84" spans="1:21" x14ac:dyDescent="0.25">
      <c r="B84" s="21"/>
      <c r="D84" s="20"/>
      <c r="E84" s="9"/>
      <c r="G84" s="22"/>
      <c r="T84" s="9"/>
      <c r="U84" s="20"/>
    </row>
    <row r="85" spans="1:21" x14ac:dyDescent="0.25">
      <c r="B85" s="21" t="s">
        <v>73</v>
      </c>
      <c r="D85" s="20"/>
      <c r="E85" s="9"/>
      <c r="F85" s="8">
        <v>1</v>
      </c>
      <c r="G85" s="22" t="s">
        <v>3</v>
      </c>
      <c r="T85" s="9"/>
      <c r="U85" s="20"/>
    </row>
    <row r="86" spans="1:21" x14ac:dyDescent="0.25">
      <c r="B86" s="21" t="s">
        <v>74</v>
      </c>
      <c r="D86" s="20"/>
      <c r="E86" s="9"/>
      <c r="F86" s="8">
        <v>1</v>
      </c>
      <c r="G86" s="22" t="s">
        <v>3</v>
      </c>
      <c r="T86" s="9"/>
      <c r="U86" s="20"/>
    </row>
    <row r="87" spans="1:21" x14ac:dyDescent="0.25">
      <c r="B87" s="21" t="s">
        <v>25</v>
      </c>
      <c r="D87" s="20"/>
      <c r="E87" s="9"/>
      <c r="G87" s="22"/>
      <c r="T87" s="9"/>
      <c r="U87" s="20"/>
    </row>
    <row r="88" spans="1:21" x14ac:dyDescent="0.25">
      <c r="B88" s="21"/>
      <c r="D88" s="20"/>
      <c r="E88" s="9"/>
      <c r="G88" s="22"/>
      <c r="T88" s="9"/>
      <c r="U88" s="20"/>
    </row>
    <row r="89" spans="1:21" x14ac:dyDescent="0.25">
      <c r="A89" s="9">
        <v>17</v>
      </c>
      <c r="B89" s="21" t="s">
        <v>81</v>
      </c>
      <c r="D89" s="20"/>
      <c r="E89" s="9"/>
      <c r="G89" s="22"/>
      <c r="T89" s="9"/>
      <c r="U89" s="20"/>
    </row>
    <row r="90" spans="1:21" x14ac:dyDescent="0.25">
      <c r="B90" s="21" t="s">
        <v>82</v>
      </c>
      <c r="D90" s="20"/>
      <c r="E90" s="9"/>
      <c r="F90" s="8">
        <v>1</v>
      </c>
      <c r="G90" s="22" t="s">
        <v>3</v>
      </c>
      <c r="T90" s="9"/>
      <c r="U90" s="20"/>
    </row>
    <row r="91" spans="1:21" x14ac:dyDescent="0.25">
      <c r="B91" s="21"/>
      <c r="D91" s="20"/>
      <c r="E91" s="9"/>
      <c r="G91" s="22"/>
      <c r="T91" s="9"/>
      <c r="U91" s="20"/>
    </row>
    <row r="92" spans="1:21" s="21" customFormat="1" x14ac:dyDescent="0.25">
      <c r="A92" s="22">
        <v>18</v>
      </c>
      <c r="B92" s="21" t="s">
        <v>85</v>
      </c>
      <c r="G92" s="22"/>
      <c r="H92" s="23"/>
      <c r="I92" s="10"/>
    </row>
    <row r="93" spans="1:21" s="21" customFormat="1" x14ac:dyDescent="0.25">
      <c r="A93" s="22"/>
      <c r="C93" s="29">
        <v>15</v>
      </c>
      <c r="F93" s="21">
        <v>149</v>
      </c>
      <c r="G93" s="22" t="s">
        <v>4</v>
      </c>
      <c r="H93" s="23"/>
      <c r="I93" s="10"/>
    </row>
    <row r="94" spans="1:21" s="21" customFormat="1" x14ac:dyDescent="0.25">
      <c r="A94" s="22"/>
      <c r="C94" s="29">
        <v>18</v>
      </c>
      <c r="F94" s="21">
        <v>25</v>
      </c>
      <c r="G94" s="22" t="s">
        <v>4</v>
      </c>
      <c r="H94" s="23"/>
      <c r="I94" s="10"/>
    </row>
    <row r="95" spans="1:21" s="21" customFormat="1" x14ac:dyDescent="0.25">
      <c r="A95" s="22"/>
      <c r="C95" s="29">
        <v>22</v>
      </c>
      <c r="F95" s="21">
        <v>50</v>
      </c>
      <c r="G95" s="22" t="s">
        <v>4</v>
      </c>
      <c r="H95" s="23"/>
      <c r="I95" s="10"/>
    </row>
    <row r="96" spans="1:21" s="21" customFormat="1" x14ac:dyDescent="0.25">
      <c r="A96" s="22"/>
      <c r="C96" s="29">
        <v>28</v>
      </c>
      <c r="F96" s="21">
        <v>4</v>
      </c>
      <c r="G96" s="22" t="s">
        <v>4</v>
      </c>
      <c r="H96" s="23"/>
      <c r="I96" s="10"/>
    </row>
    <row r="97" spans="1:9" s="21" customFormat="1" x14ac:dyDescent="0.25">
      <c r="A97" s="22"/>
      <c r="B97" s="21" t="s">
        <v>15</v>
      </c>
      <c r="C97" s="29"/>
      <c r="F97" s="21">
        <v>1</v>
      </c>
      <c r="G97" s="22" t="s">
        <v>12</v>
      </c>
      <c r="H97" s="23"/>
      <c r="I97" s="10"/>
    </row>
    <row r="98" spans="1:9" x14ac:dyDescent="0.25">
      <c r="C98" s="20"/>
    </row>
    <row r="99" spans="1:9" x14ac:dyDescent="0.25">
      <c r="A99" s="9">
        <v>19</v>
      </c>
      <c r="B99" s="7" t="s">
        <v>5</v>
      </c>
      <c r="C99" s="20"/>
    </row>
    <row r="100" spans="1:9" x14ac:dyDescent="0.25">
      <c r="A100" s="9" t="s">
        <v>0</v>
      </c>
      <c r="B100" s="7" t="s">
        <v>91</v>
      </c>
      <c r="C100" s="20"/>
    </row>
    <row r="101" spans="1:9" x14ac:dyDescent="0.25">
      <c r="B101" s="7" t="s">
        <v>92</v>
      </c>
      <c r="C101" s="20"/>
    </row>
    <row r="102" spans="1:9" x14ac:dyDescent="0.25">
      <c r="B102" s="7" t="s">
        <v>21</v>
      </c>
      <c r="C102" s="20">
        <v>15</v>
      </c>
      <c r="F102" s="8">
        <f>F93</f>
        <v>149</v>
      </c>
      <c r="G102" s="9" t="s">
        <v>4</v>
      </c>
    </row>
    <row r="103" spans="1:9" x14ac:dyDescent="0.25">
      <c r="B103" s="7" t="s">
        <v>21</v>
      </c>
      <c r="C103" s="20">
        <v>18</v>
      </c>
      <c r="F103" s="8">
        <f>F94</f>
        <v>25</v>
      </c>
      <c r="G103" s="9" t="s">
        <v>4</v>
      </c>
    </row>
    <row r="104" spans="1:9" x14ac:dyDescent="0.25">
      <c r="B104" s="7" t="s">
        <v>21</v>
      </c>
      <c r="C104" s="20">
        <v>22</v>
      </c>
      <c r="F104" s="8">
        <f>F95</f>
        <v>50</v>
      </c>
      <c r="G104" s="9" t="s">
        <v>4</v>
      </c>
    </row>
    <row r="105" spans="1:9" x14ac:dyDescent="0.25">
      <c r="B105" s="7" t="s">
        <v>26</v>
      </c>
      <c r="C105" s="20">
        <v>28</v>
      </c>
      <c r="F105" s="8">
        <f>F96</f>
        <v>4</v>
      </c>
      <c r="G105" s="9" t="s">
        <v>4</v>
      </c>
    </row>
    <row r="106" spans="1:9" x14ac:dyDescent="0.25">
      <c r="B106" s="7" t="s">
        <v>22</v>
      </c>
      <c r="C106" s="9"/>
      <c r="F106" s="8">
        <v>1</v>
      </c>
      <c r="G106" s="9" t="s">
        <v>12</v>
      </c>
    </row>
    <row r="107" spans="1:9" s="25" customFormat="1" x14ac:dyDescent="0.25">
      <c r="A107" s="9"/>
      <c r="B107" s="7"/>
      <c r="C107" s="7"/>
      <c r="D107" s="7"/>
      <c r="E107" s="32"/>
      <c r="F107" s="8"/>
      <c r="G107" s="9"/>
      <c r="H107" s="24"/>
      <c r="I107" s="10"/>
    </row>
    <row r="108" spans="1:9" s="25" customFormat="1" x14ac:dyDescent="0.25">
      <c r="A108" s="9">
        <v>20</v>
      </c>
      <c r="B108" s="7" t="s">
        <v>90</v>
      </c>
      <c r="C108" s="7"/>
      <c r="D108" s="7"/>
      <c r="E108" s="7"/>
      <c r="F108" s="8">
        <v>1</v>
      </c>
      <c r="G108" s="9" t="s">
        <v>12</v>
      </c>
      <c r="H108" s="24"/>
      <c r="I108" s="10"/>
    </row>
    <row r="109" spans="1:9" x14ac:dyDescent="0.25">
      <c r="B109" s="7" t="s">
        <v>10</v>
      </c>
    </row>
    <row r="111" spans="1:9" x14ac:dyDescent="0.25">
      <c r="A111" s="9">
        <v>21</v>
      </c>
      <c r="B111" s="7" t="s">
        <v>1</v>
      </c>
      <c r="F111" s="8">
        <v>1</v>
      </c>
      <c r="G111" s="9" t="s">
        <v>12</v>
      </c>
    </row>
    <row r="112" spans="1:9" x14ac:dyDescent="0.25">
      <c r="B112" s="7" t="s">
        <v>2</v>
      </c>
    </row>
    <row r="113" spans="1:10" x14ac:dyDescent="0.25">
      <c r="A113" s="26"/>
      <c r="B113" s="2"/>
      <c r="C113" s="3"/>
      <c r="D113" s="2"/>
      <c r="H113" s="4"/>
      <c r="I113" s="5"/>
    </row>
    <row r="114" spans="1:10" x14ac:dyDescent="0.25">
      <c r="A114" s="26">
        <v>22</v>
      </c>
      <c r="B114" s="2" t="s">
        <v>16</v>
      </c>
      <c r="C114" s="3"/>
      <c r="D114" s="2"/>
      <c r="H114" s="4"/>
      <c r="I114" s="6"/>
    </row>
    <row r="115" spans="1:10" ht="45" x14ac:dyDescent="0.25">
      <c r="A115" s="26"/>
      <c r="B115" s="27" t="s">
        <v>17</v>
      </c>
      <c r="C115" s="3"/>
      <c r="D115" s="2"/>
      <c r="F115" s="33">
        <v>1</v>
      </c>
      <c r="G115" s="26" t="s">
        <v>12</v>
      </c>
      <c r="H115" s="4"/>
      <c r="I115" s="7"/>
      <c r="J115" s="6"/>
    </row>
    <row r="116" spans="1:10" x14ac:dyDescent="0.25">
      <c r="A116" s="26"/>
      <c r="B116" s="2" t="s">
        <v>18</v>
      </c>
      <c r="C116" s="2"/>
      <c r="D116" s="2"/>
      <c r="F116" s="8">
        <v>1</v>
      </c>
      <c r="G116" s="9" t="s">
        <v>12</v>
      </c>
      <c r="H116" s="4"/>
      <c r="I116" s="7"/>
      <c r="J116" s="5" t="e">
        <f>ROUND(#REF!*0.03,-2)</f>
        <v>#REF!</v>
      </c>
    </row>
    <row r="117" spans="1:10" x14ac:dyDescent="0.25">
      <c r="A117" s="26"/>
      <c r="B117" s="2" t="s">
        <v>19</v>
      </c>
      <c r="C117" s="2"/>
      <c r="D117" s="2"/>
      <c r="F117" s="8">
        <v>1</v>
      </c>
      <c r="G117" s="9" t="s">
        <v>12</v>
      </c>
      <c r="H117" s="4"/>
      <c r="I117" s="7"/>
      <c r="J117" s="5" t="e">
        <f>ROUND(#REF!*0.02,-2)</f>
        <v>#REF!</v>
      </c>
    </row>
    <row r="118" spans="1:10" s="9" customFormat="1" x14ac:dyDescent="0.25">
      <c r="B118" s="7" t="s">
        <v>30</v>
      </c>
      <c r="D118" s="7"/>
      <c r="E118" s="7"/>
      <c r="F118" s="8">
        <v>1</v>
      </c>
      <c r="G118" s="9" t="s">
        <v>12</v>
      </c>
    </row>
    <row r="119" spans="1:10" s="9" customFormat="1" x14ac:dyDescent="0.25">
      <c r="B119" s="7"/>
      <c r="D119" s="7"/>
      <c r="E119" s="7"/>
      <c r="F119" s="7"/>
    </row>
    <row r="120" spans="1:10" ht="12.75" customHeight="1" x14ac:dyDescent="0.25">
      <c r="B120" s="28" t="s">
        <v>14</v>
      </c>
      <c r="D120" s="16"/>
      <c r="E120" s="16"/>
      <c r="F120" s="12"/>
    </row>
    <row r="121" spans="1:10" x14ac:dyDescent="0.25">
      <c r="B121" s="28" t="s">
        <v>13</v>
      </c>
      <c r="C121" s="28"/>
      <c r="D121" s="28"/>
      <c r="E121" s="28"/>
      <c r="F121" s="12"/>
    </row>
    <row r="122" spans="1:10" x14ac:dyDescent="0.25">
      <c r="B122" s="28" t="s">
        <v>27</v>
      </c>
      <c r="C122" s="28"/>
      <c r="D122" s="28"/>
      <c r="E122" s="28"/>
      <c r="F122" s="12"/>
    </row>
    <row r="123" spans="1:10" x14ac:dyDescent="0.25">
      <c r="B123" s="28"/>
      <c r="C123" s="28"/>
      <c r="D123" s="28"/>
      <c r="E123" s="28"/>
      <c r="F123" s="12"/>
    </row>
    <row r="124" spans="1:10" x14ac:dyDescent="0.25">
      <c r="B124" s="28"/>
      <c r="C124" s="28"/>
      <c r="D124" s="28"/>
      <c r="E124" s="28"/>
      <c r="F124" s="12"/>
    </row>
    <row r="125" spans="1:10" x14ac:dyDescent="0.25">
      <c r="D125" s="16"/>
      <c r="E125" s="16"/>
      <c r="F125" s="12"/>
    </row>
    <row r="126" spans="1:10" x14ac:dyDescent="0.25">
      <c r="D126" s="16"/>
      <c r="E126" s="16"/>
      <c r="F126" s="12"/>
    </row>
    <row r="127" spans="1:10" x14ac:dyDescent="0.25">
      <c r="D127" s="16"/>
      <c r="E127" s="16"/>
      <c r="F127" s="12"/>
    </row>
    <row r="128" spans="1:10" x14ac:dyDescent="0.25">
      <c r="D128" s="16"/>
      <c r="E128" s="16"/>
      <c r="F128" s="12"/>
    </row>
    <row r="129" spans="4:6" x14ac:dyDescent="0.25">
      <c r="D129" s="16"/>
      <c r="E129" s="16"/>
      <c r="F129" s="12"/>
    </row>
    <row r="130" spans="4:6" x14ac:dyDescent="0.25">
      <c r="D130" s="16"/>
      <c r="E130" s="16"/>
      <c r="F130" s="12"/>
    </row>
    <row r="131" spans="4:6" x14ac:dyDescent="0.25">
      <c r="D131" s="16"/>
      <c r="E131" s="16"/>
      <c r="F131" s="12"/>
    </row>
    <row r="132" spans="4:6" x14ac:dyDescent="0.25">
      <c r="D132" s="16"/>
      <c r="E132" s="16"/>
      <c r="F132" s="12"/>
    </row>
    <row r="133" spans="4:6" x14ac:dyDescent="0.25">
      <c r="D133" s="16"/>
      <c r="E133" s="16"/>
      <c r="F133" s="12"/>
    </row>
    <row r="134" spans="4:6" x14ac:dyDescent="0.25">
      <c r="D134" s="16"/>
      <c r="E134" s="16"/>
      <c r="F134" s="12"/>
    </row>
    <row r="135" spans="4:6" x14ac:dyDescent="0.25">
      <c r="D135" s="16"/>
      <c r="E135" s="16"/>
      <c r="F135" s="12"/>
    </row>
    <row r="136" spans="4:6" x14ac:dyDescent="0.25">
      <c r="D136" s="16"/>
      <c r="E136" s="16"/>
      <c r="F136" s="12"/>
    </row>
    <row r="137" spans="4:6" x14ac:dyDescent="0.25">
      <c r="D137" s="16"/>
      <c r="E137" s="16"/>
      <c r="F137" s="12"/>
    </row>
    <row r="138" spans="4:6" x14ac:dyDescent="0.25">
      <c r="D138" s="16"/>
      <c r="E138" s="16"/>
      <c r="F138" s="12"/>
    </row>
    <row r="139" spans="4:6" x14ac:dyDescent="0.25">
      <c r="D139" s="16"/>
      <c r="E139" s="16"/>
      <c r="F139" s="12"/>
    </row>
    <row r="140" spans="4:6" x14ac:dyDescent="0.25">
      <c r="D140" s="16"/>
      <c r="E140" s="16"/>
      <c r="F140" s="12"/>
    </row>
  </sheetData>
  <phoneticPr fontId="9" type="noConversion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/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</vt:lpstr>
      <vt:lpstr>výkaz!Oblast_tisku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PEVA</dc:creator>
  <cp:lastModifiedBy>Jirka</cp:lastModifiedBy>
  <cp:lastPrinted>2022-07-06T19:36:43Z</cp:lastPrinted>
  <dcterms:created xsi:type="dcterms:W3CDTF">2003-12-03T14:36:31Z</dcterms:created>
  <dcterms:modified xsi:type="dcterms:W3CDTF">2022-10-07T11:56:42Z</dcterms:modified>
</cp:coreProperties>
</file>